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Титульный лист" sheetId="4" r:id="rId1"/>
    <sheet name="Кроссворд" sheetId="1" r:id="rId2"/>
    <sheet name="Проверка результатов" sheetId="2" r:id="rId3"/>
    <sheet name="Ответы" sheetId="3" r:id="rId4"/>
    <sheet name="Лист1" sheetId="5" r:id="rId5"/>
  </sheets>
  <calcPr calcId="145621"/>
</workbook>
</file>

<file path=xl/calcChain.xml><?xml version="1.0" encoding="utf-8"?>
<calcChain xmlns="http://schemas.openxmlformats.org/spreadsheetml/2006/main">
  <c r="B10" i="2" l="1"/>
  <c r="C10" i="2" s="1"/>
  <c r="B9" i="2"/>
  <c r="C9" i="2" s="1"/>
  <c r="B8" i="2"/>
  <c r="C8" i="2" s="1"/>
  <c r="B7" i="2"/>
  <c r="C7" i="2" s="1"/>
  <c r="B6" i="2"/>
  <c r="C6" i="2" s="1"/>
  <c r="B5" i="2"/>
  <c r="C5" i="2" s="1"/>
  <c r="B4" i="2"/>
  <c r="C4" i="2" s="1"/>
  <c r="B3" i="2"/>
  <c r="C3" i="2" s="1"/>
  <c r="B2" i="2"/>
  <c r="C2" i="2" s="1"/>
  <c r="B1" i="2"/>
  <c r="C1" i="2" s="1"/>
  <c r="C11" i="2" l="1"/>
  <c r="I19" i="1" s="1"/>
  <c r="F20" i="1" s="1"/>
</calcChain>
</file>

<file path=xl/sharedStrings.xml><?xml version="1.0" encoding="utf-8"?>
<sst xmlns="http://schemas.openxmlformats.org/spreadsheetml/2006/main" count="73" uniqueCount="46">
  <si>
    <t>1.Летом гуляет, зимой отдыхает.</t>
  </si>
  <si>
    <t>2.Что за коняшки - на всех тельняшки.</t>
  </si>
  <si>
    <t>3. Длинноух,да не заяц, С копытами, да не лошадь.</t>
  </si>
  <si>
    <t>4. Он полосатый и имеет жёлтые глаза.</t>
  </si>
  <si>
    <t>5. С ветки прыгает на ветку. Ест бананы сладости, к общей нашей радости.</t>
  </si>
  <si>
    <t>6.С бородой родится - никто не дивится.</t>
  </si>
  <si>
    <t>7.Зверь я горбатый, но нравлюсь ребятам.</t>
  </si>
  <si>
    <t>8. C хвостом, а не зверь, с перьями, а не птица.</t>
  </si>
  <si>
    <t>9.Пухом богата, клюв - лопата, в речку бродит, вперевалочку ходит.</t>
  </si>
  <si>
    <t>10.Стоит копна посреди двора, спереди вилы,а сзади метла.</t>
  </si>
  <si>
    <t>A</t>
  </si>
  <si>
    <t>N</t>
  </si>
  <si>
    <t>I</t>
  </si>
  <si>
    <t>M</t>
  </si>
  <si>
    <t>L</t>
  </si>
  <si>
    <t>S</t>
  </si>
  <si>
    <t>R</t>
  </si>
  <si>
    <t>B</t>
  </si>
  <si>
    <t>E</t>
  </si>
  <si>
    <t>Z</t>
  </si>
  <si>
    <t>D</t>
  </si>
  <si>
    <t>O</t>
  </si>
  <si>
    <t>K</t>
  </si>
  <si>
    <t>Y</t>
  </si>
  <si>
    <t>T</t>
  </si>
  <si>
    <t>G</t>
  </si>
  <si>
    <t>C</t>
  </si>
  <si>
    <t>F</t>
  </si>
  <si>
    <t>H</t>
  </si>
  <si>
    <t>BEE</t>
  </si>
  <si>
    <t>ZEBRA</t>
  </si>
  <si>
    <t>DONKEY</t>
  </si>
  <si>
    <t>TIGER</t>
  </si>
  <si>
    <t>MONKEY</t>
  </si>
  <si>
    <t>GOAT</t>
  </si>
  <si>
    <t>CAMEL</t>
  </si>
  <si>
    <t>FISH</t>
  </si>
  <si>
    <t>YAK</t>
  </si>
  <si>
    <t>ANIMALS</t>
  </si>
  <si>
    <t>Итого</t>
  </si>
  <si>
    <t>Количество правильных ответов</t>
  </si>
  <si>
    <t>Ваша оценка</t>
  </si>
  <si>
    <t xml:space="preserve"> </t>
  </si>
  <si>
    <t>1.Лежит кучка поросят,кто не тронет - завизжат.</t>
  </si>
  <si>
    <t>9.Стоит копна посреди двора, спереди вилы,а сзади метла.</t>
  </si>
  <si>
    <t>10.Кто мы?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</si>
</sst>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20"/>
      <color rgb="FF7030A0"/>
      <name val="Calibri"/>
      <family val="2"/>
      <charset val="204"/>
      <scheme val="minor"/>
    </font>
    <font>
      <sz val="11"/>
      <color theme="3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-0.2499465926084170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63377788628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0" xfId="0" applyFill="1"/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2" fillId="9" borderId="0" xfId="0" applyFont="1" applyFill="1"/>
    <xf numFmtId="0" fontId="2" fillId="10" borderId="0" xfId="0" applyFont="1" applyFill="1"/>
    <xf numFmtId="0" fontId="2" fillId="11" borderId="0" xfId="0" applyFont="1" applyFill="1"/>
    <xf numFmtId="0" fontId="2" fillId="12" borderId="0" xfId="0" applyFont="1" applyFill="1"/>
    <xf numFmtId="0" fontId="2" fillId="13" borderId="0" xfId="0" applyFont="1" applyFill="1"/>
    <xf numFmtId="0" fontId="4" fillId="0" borderId="0" xfId="0" applyFont="1"/>
    <xf numFmtId="0" fontId="0" fillId="14" borderId="0" xfId="0" applyFill="1" applyAlignment="1"/>
    <xf numFmtId="0" fontId="0" fillId="14" borderId="0" xfId="0" applyFill="1"/>
    <xf numFmtId="0" fontId="2" fillId="15" borderId="0" xfId="0" applyFont="1" applyFill="1"/>
    <xf numFmtId="0" fontId="2" fillId="16" borderId="0" xfId="0" applyFont="1" applyFill="1"/>
    <xf numFmtId="0" fontId="2" fillId="17" borderId="0" xfId="0" applyFont="1" applyFill="1"/>
    <xf numFmtId="0" fontId="2" fillId="18" borderId="0" xfId="0" applyFont="1" applyFill="1"/>
    <xf numFmtId="0" fontId="2" fillId="19" borderId="0" xfId="0" applyFont="1" applyFill="1"/>
    <xf numFmtId="0" fontId="2" fillId="20" borderId="0" xfId="0" applyFont="1" applyFill="1"/>
    <xf numFmtId="0" fontId="2" fillId="21" borderId="0" xfId="0" applyFont="1" applyFill="1"/>
    <xf numFmtId="0" fontId="2" fillId="2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28574</xdr:colOff>
      <xdr:row>0</xdr:row>
      <xdr:rowOff>0</xdr:rowOff>
    </xdr:from>
    <xdr:to>
      <xdr:col>21</xdr:col>
      <xdr:colOff>438149</xdr:colOff>
      <xdr:row>29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Texturizer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4" y="0"/>
          <a:ext cx="10772775" cy="5524500"/>
        </a:xfrm>
        <a:prstGeom prst="rect">
          <a:avLst/>
        </a:prstGeom>
      </xdr:spPr>
    </xdr:pic>
    <xdr:clientData/>
  </xdr:twoCellAnchor>
  <xdr:oneCellAnchor>
    <xdr:from>
      <xdr:col>7</xdr:col>
      <xdr:colOff>600075</xdr:colOff>
      <xdr:row>2</xdr:row>
      <xdr:rowOff>38099</xdr:rowOff>
    </xdr:from>
    <xdr:ext cx="5257800" cy="2124075"/>
    <xdr:sp macro="" textlink="">
      <xdr:nvSpPr>
        <xdr:cNvPr id="3" name="TextBox 2"/>
        <xdr:cNvSpPr txBox="1"/>
      </xdr:nvSpPr>
      <xdr:spPr>
        <a:xfrm>
          <a:off x="4867275" y="419099"/>
          <a:ext cx="5257800" cy="2124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5400"/>
            <a:t>  </a:t>
          </a:r>
          <a:r>
            <a:rPr lang="ru-RU" sz="5400" b="1">
              <a:solidFill>
                <a:schemeClr val="tx1">
                  <a:lumMod val="95000"/>
                  <a:lumOff val="5000"/>
                </a:schemeClr>
              </a:solidFill>
            </a:rPr>
            <a:t>Кроссворд</a:t>
          </a:r>
          <a:endParaRPr lang="en-US" sz="5400" b="1">
            <a:solidFill>
              <a:schemeClr val="tx1">
                <a:lumMod val="95000"/>
                <a:lumOff val="5000"/>
              </a:schemeClr>
            </a:solidFill>
          </a:endParaRPr>
        </a:p>
        <a:p>
          <a:r>
            <a:rPr lang="ru-RU" sz="1100" b="1">
              <a:solidFill>
                <a:schemeClr val="tx1">
                  <a:lumMod val="95000"/>
                  <a:lumOff val="5000"/>
                </a:schemeClr>
              </a:solidFill>
            </a:rPr>
            <a:t>.</a:t>
          </a:r>
        </a:p>
        <a:p>
          <a:r>
            <a:rPr lang="en-US" sz="5400" b="1"/>
            <a:t>          "Animals"</a:t>
          </a:r>
          <a:endParaRPr lang="ru-RU" sz="5400" b="1"/>
        </a:p>
      </xdr:txBody>
    </xdr:sp>
    <xdr:clientData/>
  </xdr:oneCellAnchor>
  <xdr:oneCellAnchor>
    <xdr:from>
      <xdr:col>16</xdr:col>
      <xdr:colOff>571500</xdr:colOff>
      <xdr:row>10</xdr:row>
      <xdr:rowOff>152399</xdr:rowOff>
    </xdr:from>
    <xdr:ext cx="2676525" cy="1114426"/>
    <xdr:sp macro="" textlink="">
      <xdr:nvSpPr>
        <xdr:cNvPr id="4" name="TextBox 3"/>
        <xdr:cNvSpPr txBox="1"/>
      </xdr:nvSpPr>
      <xdr:spPr>
        <a:xfrm>
          <a:off x="10325100" y="2057399"/>
          <a:ext cx="2676525" cy="11144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600" b="1"/>
            <a:t> Составила</a:t>
          </a:r>
          <a:r>
            <a:rPr lang="ru-RU" sz="1600" b="1" baseline="0"/>
            <a:t> учитель      английского языка   Тянутова Е.Н.</a:t>
          </a:r>
          <a:endParaRPr lang="ru-RU" sz="1600" b="1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tabSelected="1" topLeftCell="C4" workbookViewId="0">
      <selection activeCell="P7" sqref="P7"/>
    </sheetView>
  </sheetViews>
  <sheetFormatPr defaultRowHeight="15" x14ac:dyDescent="0.25"/>
  <cols>
    <col min="12" max="12" width="9.140625" customWidth="1"/>
  </cols>
  <sheetData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C1:AA57"/>
  <sheetViews>
    <sheetView topLeftCell="A10" workbookViewId="0">
      <selection activeCell="M19" sqref="M19"/>
    </sheetView>
  </sheetViews>
  <sheetFormatPr defaultRowHeight="15" x14ac:dyDescent="0.25"/>
  <cols>
    <col min="1" max="18" width="5.28515625" customWidth="1"/>
  </cols>
  <sheetData>
    <row r="1" spans="3:27" ht="24.95" customHeight="1" x14ac:dyDescent="0.25"/>
    <row r="2" spans="3:27" ht="24.95" customHeight="1" x14ac:dyDescent="0.3">
      <c r="E2" s="17">
        <v>1</v>
      </c>
    </row>
    <row r="3" spans="3:27" ht="24.95" customHeight="1" x14ac:dyDescent="0.4">
      <c r="E3" s="3"/>
    </row>
    <row r="4" spans="3:27" ht="24.95" customHeight="1" x14ac:dyDescent="0.4">
      <c r="E4" s="2"/>
      <c r="H4" s="8">
        <v>10</v>
      </c>
    </row>
    <row r="5" spans="3:27" ht="24.95" customHeight="1" x14ac:dyDescent="0.4">
      <c r="C5" s="9">
        <v>2</v>
      </c>
      <c r="D5" s="3"/>
      <c r="E5" s="3"/>
      <c r="F5" s="2"/>
      <c r="G5" s="2"/>
      <c r="H5" s="6"/>
      <c r="R5" t="s">
        <v>42</v>
      </c>
    </row>
    <row r="6" spans="3:27" ht="24.95" customHeight="1" x14ac:dyDescent="0.4">
      <c r="E6" s="10">
        <v>3</v>
      </c>
      <c r="F6" s="3"/>
      <c r="G6" s="3"/>
      <c r="H6" s="7"/>
      <c r="I6" s="3"/>
      <c r="J6" s="3"/>
      <c r="K6" s="3"/>
      <c r="T6" s="19" t="s">
        <v>43</v>
      </c>
      <c r="U6" s="20"/>
      <c r="V6" s="20"/>
      <c r="W6" s="20"/>
      <c r="X6" s="20"/>
      <c r="Y6" s="20"/>
      <c r="Z6" s="20"/>
      <c r="AA6" s="20"/>
    </row>
    <row r="7" spans="3:27" ht="24.95" customHeight="1" x14ac:dyDescent="0.4">
      <c r="F7" s="12">
        <v>4</v>
      </c>
      <c r="G7" s="3"/>
      <c r="H7" s="6"/>
      <c r="I7" s="2"/>
      <c r="J7" s="2"/>
      <c r="K7" s="2"/>
      <c r="M7" s="16">
        <v>9</v>
      </c>
      <c r="T7" s="20" t="s">
        <v>1</v>
      </c>
      <c r="U7" s="20"/>
      <c r="V7" s="20"/>
      <c r="W7" s="20"/>
      <c r="X7" s="20"/>
      <c r="Y7" s="20"/>
      <c r="Z7" s="20"/>
      <c r="AA7" s="20"/>
    </row>
    <row r="8" spans="3:27" ht="24.95" customHeight="1" x14ac:dyDescent="0.4">
      <c r="G8" s="11">
        <v>5</v>
      </c>
      <c r="H8" s="6"/>
      <c r="I8" s="2"/>
      <c r="J8" s="3"/>
      <c r="K8" s="3"/>
      <c r="L8" s="4"/>
      <c r="M8" s="3"/>
      <c r="T8" s="20" t="s">
        <v>2</v>
      </c>
      <c r="U8" s="20"/>
      <c r="V8" s="20"/>
      <c r="W8" s="20"/>
      <c r="X8" s="20"/>
      <c r="Y8" s="20"/>
      <c r="Z8" s="20"/>
      <c r="AA8" s="20"/>
    </row>
    <row r="9" spans="3:27" ht="24.95" customHeight="1" x14ac:dyDescent="0.4">
      <c r="E9" s="13">
        <v>6</v>
      </c>
      <c r="F9" s="2"/>
      <c r="G9" s="2"/>
      <c r="H9" s="6"/>
      <c r="I9" s="3"/>
      <c r="M9" s="3"/>
      <c r="T9" s="20" t="s">
        <v>3</v>
      </c>
      <c r="U9" s="20"/>
      <c r="V9" s="20"/>
      <c r="W9" s="20"/>
      <c r="X9" s="20"/>
      <c r="Y9" s="20"/>
      <c r="Z9" s="20"/>
      <c r="AA9" s="20"/>
    </row>
    <row r="10" spans="3:27" ht="24.95" customHeight="1" x14ac:dyDescent="0.4">
      <c r="C10" s="14">
        <v>7</v>
      </c>
      <c r="D10" s="3"/>
      <c r="E10" s="3"/>
      <c r="F10" s="2"/>
      <c r="G10" s="2"/>
      <c r="H10" s="6"/>
      <c r="I10" s="5"/>
      <c r="M10" s="3"/>
      <c r="T10" s="20" t="s">
        <v>4</v>
      </c>
      <c r="U10" s="20"/>
      <c r="V10" s="20"/>
      <c r="W10" s="20"/>
      <c r="X10" s="20"/>
      <c r="Y10" s="20"/>
      <c r="Z10" s="20"/>
      <c r="AA10" s="20"/>
    </row>
    <row r="11" spans="3:27" ht="24.95" customHeight="1" x14ac:dyDescent="0.4">
      <c r="E11" s="15">
        <v>8</v>
      </c>
      <c r="F11" s="3"/>
      <c r="G11" s="3"/>
      <c r="H11" s="7"/>
      <c r="I11" s="3"/>
      <c r="T11" s="20" t="s">
        <v>5</v>
      </c>
      <c r="U11" s="20"/>
      <c r="V11" s="20"/>
      <c r="W11" s="20"/>
      <c r="X11" s="20"/>
      <c r="Y11" s="20"/>
      <c r="Z11" s="20"/>
      <c r="AA11" s="20"/>
    </row>
    <row r="12" spans="3:27" ht="24.95" customHeight="1" x14ac:dyDescent="0.25">
      <c r="T12" s="20" t="s">
        <v>6</v>
      </c>
      <c r="U12" s="20"/>
      <c r="V12" s="20"/>
      <c r="W12" s="20"/>
      <c r="X12" s="20"/>
      <c r="Y12" s="20"/>
      <c r="Z12" s="20"/>
      <c r="AA12" s="20"/>
    </row>
    <row r="13" spans="3:27" ht="24.95" customHeight="1" x14ac:dyDescent="0.25">
      <c r="T13" s="20" t="s">
        <v>7</v>
      </c>
      <c r="U13" s="20"/>
      <c r="V13" s="20"/>
      <c r="W13" s="20"/>
      <c r="X13" s="20"/>
      <c r="Y13" s="20"/>
      <c r="Z13" s="20"/>
      <c r="AA13" s="20"/>
    </row>
    <row r="14" spans="3:27" ht="24.95" customHeight="1" x14ac:dyDescent="0.25">
      <c r="T14" s="20" t="s">
        <v>44</v>
      </c>
      <c r="U14" s="20"/>
      <c r="V14" s="20"/>
      <c r="W14" s="20"/>
      <c r="X14" s="20"/>
      <c r="Y14" s="20"/>
      <c r="Z14" s="20"/>
      <c r="AA14" s="20"/>
    </row>
    <row r="15" spans="3:27" ht="24.95" customHeight="1" x14ac:dyDescent="0.25">
      <c r="T15" s="20" t="s">
        <v>45</v>
      </c>
      <c r="U15" s="20"/>
      <c r="V15" s="20"/>
      <c r="W15" s="20"/>
      <c r="X15" s="20"/>
      <c r="Y15" s="20"/>
      <c r="Z15" s="20"/>
      <c r="AA15" s="20"/>
    </row>
    <row r="16" spans="3:27" ht="24.95" customHeight="1" x14ac:dyDescent="0.25"/>
    <row r="17" spans="3:9" ht="24.95" customHeight="1" x14ac:dyDescent="0.25"/>
    <row r="18" spans="3:9" ht="24.95" customHeight="1" x14ac:dyDescent="0.25"/>
    <row r="19" spans="3:9" ht="24.95" customHeight="1" x14ac:dyDescent="0.25">
      <c r="C19" s="18" t="s">
        <v>40</v>
      </c>
      <c r="D19" s="18"/>
      <c r="E19" s="18"/>
      <c r="F19" s="18"/>
      <c r="G19" s="18"/>
      <c r="H19" s="18"/>
      <c r="I19">
        <f>'Проверка результатов'!C11</f>
        <v>0</v>
      </c>
    </row>
    <row r="20" spans="3:9" ht="24.95" customHeight="1" x14ac:dyDescent="0.25">
      <c r="C20" s="18" t="s">
        <v>41</v>
      </c>
      <c r="D20" s="18"/>
      <c r="E20" s="18"/>
      <c r="F20">
        <f>IF(I19&gt;8,5,IF(I19&gt;7,4,IF(I19&gt;4,3,2)))</f>
        <v>2</v>
      </c>
    </row>
    <row r="21" spans="3:9" ht="24.95" customHeight="1" x14ac:dyDescent="0.25"/>
    <row r="22" spans="3:9" ht="24.95" customHeight="1" x14ac:dyDescent="0.25"/>
    <row r="23" spans="3:9" ht="24.95" customHeight="1" x14ac:dyDescent="0.25"/>
    <row r="24" spans="3:9" ht="24.95" customHeight="1" x14ac:dyDescent="0.25"/>
    <row r="25" spans="3:9" ht="24.95" customHeight="1" x14ac:dyDescent="0.25"/>
    <row r="26" spans="3:9" ht="24.95" customHeight="1" x14ac:dyDescent="0.25"/>
    <row r="27" spans="3:9" ht="24.95" customHeight="1" x14ac:dyDescent="0.25"/>
    <row r="28" spans="3:9" ht="24.95" customHeight="1" x14ac:dyDescent="0.25"/>
    <row r="29" spans="3:9" ht="24.95" customHeight="1" x14ac:dyDescent="0.25"/>
    <row r="30" spans="3:9" ht="24.95" customHeight="1" x14ac:dyDescent="0.25"/>
    <row r="31" spans="3:9" ht="24.95" customHeight="1" x14ac:dyDescent="0.25"/>
    <row r="32" spans="3:9" ht="24.95" customHeight="1" x14ac:dyDescent="0.25"/>
    <row r="33" ht="24.95" customHeight="1" x14ac:dyDescent="0.25"/>
    <row r="34" ht="24.95" customHeight="1" x14ac:dyDescent="0.25"/>
    <row r="35" ht="24.95" customHeight="1" x14ac:dyDescent="0.25"/>
    <row r="36" ht="24.95" customHeight="1" x14ac:dyDescent="0.25"/>
    <row r="37" ht="24.95" customHeight="1" x14ac:dyDescent="0.25"/>
    <row r="38" ht="24.95" customHeight="1" x14ac:dyDescent="0.25"/>
    <row r="39" ht="24.95" customHeight="1" x14ac:dyDescent="0.25"/>
    <row r="40" ht="24.95" customHeight="1" x14ac:dyDescent="0.25"/>
    <row r="41" ht="24.95" customHeight="1" x14ac:dyDescent="0.25"/>
    <row r="42" ht="24.95" customHeight="1" x14ac:dyDescent="0.25"/>
    <row r="43" ht="24.95" customHeight="1" x14ac:dyDescent="0.25"/>
    <row r="44" ht="24.95" customHeight="1" x14ac:dyDescent="0.25"/>
    <row r="45" ht="24.95" customHeight="1" x14ac:dyDescent="0.25"/>
    <row r="46" ht="24.95" customHeight="1" x14ac:dyDescent="0.25"/>
    <row r="47" ht="24.95" customHeight="1" x14ac:dyDescent="0.25"/>
    <row r="48" ht="24.95" customHeight="1" x14ac:dyDescent="0.25"/>
    <row r="49" ht="24.95" customHeight="1" x14ac:dyDescent="0.25"/>
    <row r="50" ht="24.95" customHeight="1" x14ac:dyDescent="0.25"/>
    <row r="51" ht="24.95" customHeight="1" x14ac:dyDescent="0.25"/>
    <row r="52" ht="24.95" customHeight="1" x14ac:dyDescent="0.25"/>
    <row r="53" ht="24.95" customHeight="1" x14ac:dyDescent="0.25"/>
    <row r="54" ht="24.95" customHeight="1" x14ac:dyDescent="0.25"/>
    <row r="55" ht="24.95" customHeight="1" x14ac:dyDescent="0.25"/>
    <row r="56" ht="24.95" customHeight="1" x14ac:dyDescent="0.25"/>
    <row r="57" ht="24.95" customHeight="1" x14ac:dyDescent="0.25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1"/>
  <sheetViews>
    <sheetView workbookViewId="0">
      <selection activeCell="C11" sqref="C11"/>
    </sheetView>
  </sheetViews>
  <sheetFormatPr defaultRowHeight="15" x14ac:dyDescent="0.25"/>
  <sheetData>
    <row r="1" spans="1:3" x14ac:dyDescent="0.25">
      <c r="A1" t="s">
        <v>29</v>
      </c>
      <c r="B1" t="str">
        <f>CONCATENATE(Кроссворд!E3,Кроссворд!E4,Кроссворд!E5)</f>
        <v/>
      </c>
      <c r="C1">
        <f>IF(A1=B1,1,0)</f>
        <v>0</v>
      </c>
    </row>
    <row r="2" spans="1:3" x14ac:dyDescent="0.25">
      <c r="A2" t="s">
        <v>30</v>
      </c>
      <c r="B2" t="str">
        <f>CONCATENATE(Кроссворд!D5,Кроссворд!E5,Кроссворд!F5,Кроссворд!G5,Кроссворд!H5)</f>
        <v/>
      </c>
      <c r="C2" s="1">
        <f t="shared" ref="C2:C10" si="0">IF(A2=B2,1,0)</f>
        <v>0</v>
      </c>
    </row>
    <row r="3" spans="1:3" x14ac:dyDescent="0.25">
      <c r="A3" t="s">
        <v>31</v>
      </c>
      <c r="B3" t="str">
        <f>CONCATENATE(Кроссворд!F6,Кроссворд!G6,Кроссворд!H6,Кроссворд!I6,Кроссворд!J6,Кроссворд!K6)</f>
        <v/>
      </c>
      <c r="C3" s="1">
        <f t="shared" si="0"/>
        <v>0</v>
      </c>
    </row>
    <row r="4" spans="1:3" x14ac:dyDescent="0.25">
      <c r="A4" t="s">
        <v>32</v>
      </c>
      <c r="B4" t="str">
        <f>CONCATENATE(Кроссворд!G7,Кроссворд!H7,Кроссворд!I7,Кроссворд!J7,Кроссворд!K7)</f>
        <v/>
      </c>
      <c r="C4" s="1">
        <f t="shared" si="0"/>
        <v>0</v>
      </c>
    </row>
    <row r="5" spans="1:3" x14ac:dyDescent="0.25">
      <c r="A5" t="s">
        <v>33</v>
      </c>
      <c r="B5" t="str">
        <f>CONCATENATE(Кроссворд!H8,Кроссворд!I8,Кроссворд!J8,Кроссворд!K8,Кроссворд!L8,Кроссворд!M8)</f>
        <v/>
      </c>
      <c r="C5" s="1">
        <f t="shared" si="0"/>
        <v>0</v>
      </c>
    </row>
    <row r="6" spans="1:3" x14ac:dyDescent="0.25">
      <c r="A6" t="s">
        <v>34</v>
      </c>
      <c r="B6" t="str">
        <f>CONCATENATE(Кроссворд!F9,Кроссворд!G9,Кроссворд!H9,Кроссворд!I9)</f>
        <v/>
      </c>
      <c r="C6" s="1">
        <f t="shared" si="0"/>
        <v>0</v>
      </c>
    </row>
    <row r="7" spans="1:3" x14ac:dyDescent="0.25">
      <c r="A7" t="s">
        <v>35</v>
      </c>
      <c r="B7" t="str">
        <f>CONCATENATE(Кроссворд!D10,Кроссворд!E10,Кроссворд!F10,Кроссворд!G10,Кроссворд!H10)</f>
        <v/>
      </c>
      <c r="C7" s="1">
        <f t="shared" si="0"/>
        <v>0</v>
      </c>
    </row>
    <row r="8" spans="1:3" x14ac:dyDescent="0.25">
      <c r="A8" t="s">
        <v>36</v>
      </c>
      <c r="B8" t="str">
        <f>CONCATENATE(Кроссворд!F11,Кроссворд!G11,Кроссворд!H11,Кроссворд!I11)</f>
        <v/>
      </c>
      <c r="C8" s="1">
        <f t="shared" si="0"/>
        <v>0</v>
      </c>
    </row>
    <row r="9" spans="1:3" x14ac:dyDescent="0.25">
      <c r="A9" t="s">
        <v>37</v>
      </c>
      <c r="B9" t="str">
        <f>CONCATENATE(Кроссворд!M8,Кроссворд!M9,Кроссворд!M10)</f>
        <v/>
      </c>
      <c r="C9" s="1">
        <f t="shared" si="0"/>
        <v>0</v>
      </c>
    </row>
    <row r="10" spans="1:3" x14ac:dyDescent="0.25">
      <c r="A10" t="s">
        <v>38</v>
      </c>
      <c r="B10" t="str">
        <f>CONCATENATE(Кроссворд!H5,Кроссворд!H6,Кроссворд!H7,Кроссворд!H8,Кроссворд!H9,Кроссворд!H10,Кроссворд!H11)</f>
        <v/>
      </c>
      <c r="C10" s="1">
        <f t="shared" si="0"/>
        <v>0</v>
      </c>
    </row>
    <row r="11" spans="1:3" x14ac:dyDescent="0.25">
      <c r="A11" t="s">
        <v>39</v>
      </c>
      <c r="C11">
        <f>SUM(C1:C10)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G12"/>
  <sheetViews>
    <sheetView workbookViewId="0">
      <selection activeCell="K9" sqref="K9"/>
    </sheetView>
  </sheetViews>
  <sheetFormatPr defaultColWidth="5.28515625" defaultRowHeight="24.95" customHeight="1" x14ac:dyDescent="0.25"/>
  <sheetData>
    <row r="1" spans="1:33" ht="24.95" customHeight="1" x14ac:dyDescent="0.3">
      <c r="A1" s="1"/>
      <c r="B1" s="1"/>
      <c r="C1" s="23">
        <v>1</v>
      </c>
      <c r="D1" s="1"/>
      <c r="E1" s="1"/>
      <c r="F1" s="1"/>
      <c r="G1" s="1"/>
      <c r="H1" s="1"/>
      <c r="I1" s="1"/>
      <c r="J1" s="1"/>
      <c r="K1" s="1"/>
      <c r="L1" s="1"/>
    </row>
    <row r="2" spans="1:33" ht="24.95" customHeight="1" x14ac:dyDescent="0.4">
      <c r="A2" s="1"/>
      <c r="B2" s="1"/>
      <c r="C2" s="3" t="s">
        <v>17</v>
      </c>
      <c r="D2" s="1"/>
      <c r="E2" s="1"/>
      <c r="F2" s="1"/>
      <c r="G2" s="1"/>
      <c r="H2" s="1"/>
      <c r="I2" s="1"/>
      <c r="J2" s="1"/>
      <c r="K2" s="1"/>
      <c r="L2" s="1"/>
      <c r="U2" s="19" t="s">
        <v>0</v>
      </c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24.95" customHeight="1" x14ac:dyDescent="0.4">
      <c r="A3" s="1"/>
      <c r="B3" s="1"/>
      <c r="C3" s="2" t="s">
        <v>18</v>
      </c>
      <c r="D3" s="1"/>
      <c r="E3" s="1"/>
      <c r="F3" s="22">
        <v>10</v>
      </c>
      <c r="G3" s="1"/>
      <c r="H3" s="1"/>
      <c r="I3" s="1"/>
      <c r="J3" s="1"/>
      <c r="K3" s="1"/>
      <c r="L3" s="1"/>
      <c r="U3" s="20" t="s">
        <v>1</v>
      </c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</row>
    <row r="4" spans="1:33" ht="24.95" customHeight="1" x14ac:dyDescent="0.4">
      <c r="A4" s="16">
        <v>2</v>
      </c>
      <c r="B4" s="3" t="s">
        <v>19</v>
      </c>
      <c r="C4" s="3" t="s">
        <v>18</v>
      </c>
      <c r="D4" s="2" t="s">
        <v>17</v>
      </c>
      <c r="E4" s="2" t="s">
        <v>16</v>
      </c>
      <c r="F4" s="2" t="s">
        <v>10</v>
      </c>
      <c r="G4" s="1"/>
      <c r="H4" s="1"/>
      <c r="I4" s="1"/>
      <c r="J4" s="1"/>
      <c r="K4" s="1"/>
      <c r="L4" s="1"/>
      <c r="U4" s="20" t="s">
        <v>2</v>
      </c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</row>
    <row r="5" spans="1:33" ht="24.95" customHeight="1" x14ac:dyDescent="0.4">
      <c r="A5" s="1"/>
      <c r="B5" s="1"/>
      <c r="C5" s="24">
        <v>3</v>
      </c>
      <c r="D5" s="3" t="s">
        <v>20</v>
      </c>
      <c r="E5" s="3" t="s">
        <v>21</v>
      </c>
      <c r="F5" s="3" t="s">
        <v>11</v>
      </c>
      <c r="G5" s="3" t="s">
        <v>22</v>
      </c>
      <c r="H5" s="3" t="s">
        <v>18</v>
      </c>
      <c r="I5" s="3" t="s">
        <v>23</v>
      </c>
      <c r="J5" s="1"/>
      <c r="K5" s="1"/>
      <c r="L5" s="1"/>
      <c r="U5" s="20" t="s">
        <v>3</v>
      </c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spans="1:33" ht="24.95" customHeight="1" x14ac:dyDescent="0.4">
      <c r="A6" s="1"/>
      <c r="B6" s="1"/>
      <c r="C6" s="1"/>
      <c r="D6" s="25">
        <v>4</v>
      </c>
      <c r="E6" s="3" t="s">
        <v>24</v>
      </c>
      <c r="F6" s="2" t="s">
        <v>12</v>
      </c>
      <c r="G6" s="2" t="s">
        <v>25</v>
      </c>
      <c r="H6" s="2" t="s">
        <v>18</v>
      </c>
      <c r="I6" s="2" t="s">
        <v>16</v>
      </c>
      <c r="J6" s="1"/>
      <c r="K6" s="21">
        <v>9</v>
      </c>
      <c r="L6" s="1"/>
      <c r="U6" s="20" t="s">
        <v>4</v>
      </c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24.95" customHeight="1" x14ac:dyDescent="0.4">
      <c r="A7" s="1"/>
      <c r="B7" s="1"/>
      <c r="C7" s="1"/>
      <c r="D7" s="1"/>
      <c r="E7" s="26">
        <v>5</v>
      </c>
      <c r="F7" s="2" t="s">
        <v>13</v>
      </c>
      <c r="G7" s="2" t="s">
        <v>21</v>
      </c>
      <c r="H7" s="3" t="s">
        <v>11</v>
      </c>
      <c r="I7" s="3" t="s">
        <v>22</v>
      </c>
      <c r="J7" s="4" t="s">
        <v>18</v>
      </c>
      <c r="K7" s="3" t="s">
        <v>23</v>
      </c>
      <c r="L7" s="1"/>
      <c r="U7" s="20" t="s">
        <v>5</v>
      </c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3" ht="24.95" customHeight="1" x14ac:dyDescent="0.4">
      <c r="A8" s="1"/>
      <c r="B8" s="1"/>
      <c r="C8" s="17">
        <v>6</v>
      </c>
      <c r="D8" s="2" t="s">
        <v>25</v>
      </c>
      <c r="E8" s="2" t="s">
        <v>21</v>
      </c>
      <c r="F8" s="2" t="s">
        <v>10</v>
      </c>
      <c r="G8" s="3" t="s">
        <v>24</v>
      </c>
      <c r="H8" s="1"/>
      <c r="I8" s="1"/>
      <c r="J8" s="1"/>
      <c r="K8" s="3" t="s">
        <v>10</v>
      </c>
      <c r="L8" s="1"/>
      <c r="U8" s="20" t="s">
        <v>6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24.95" customHeight="1" x14ac:dyDescent="0.4">
      <c r="A9" s="27">
        <v>7</v>
      </c>
      <c r="B9" s="3" t="s">
        <v>26</v>
      </c>
      <c r="C9" s="3" t="s">
        <v>10</v>
      </c>
      <c r="D9" s="2" t="s">
        <v>13</v>
      </c>
      <c r="E9" s="2" t="s">
        <v>18</v>
      </c>
      <c r="F9" s="2" t="s">
        <v>14</v>
      </c>
      <c r="G9" s="1"/>
      <c r="H9" s="1"/>
      <c r="I9" s="1"/>
      <c r="J9" s="1"/>
      <c r="K9" s="3" t="s">
        <v>22</v>
      </c>
      <c r="L9" s="1"/>
      <c r="U9" s="20" t="s">
        <v>7</v>
      </c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24.95" customHeight="1" x14ac:dyDescent="0.4">
      <c r="A10" s="1"/>
      <c r="B10" s="1"/>
      <c r="C10" s="28">
        <v>8</v>
      </c>
      <c r="D10" s="3" t="s">
        <v>27</v>
      </c>
      <c r="E10" s="3" t="s">
        <v>12</v>
      </c>
      <c r="F10" s="3" t="s">
        <v>15</v>
      </c>
      <c r="G10" s="3" t="s">
        <v>28</v>
      </c>
      <c r="H10" s="1"/>
      <c r="I10" s="1"/>
      <c r="J10" s="1"/>
      <c r="K10" s="1"/>
      <c r="L10" s="1"/>
      <c r="U10" s="20" t="s">
        <v>8</v>
      </c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24.95" customHeight="1" x14ac:dyDescent="0.25">
      <c r="U11" s="20" t="s">
        <v>9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24.95" customHeight="1" x14ac:dyDescent="0.25">
      <c r="U12" s="1"/>
      <c r="V12" s="1"/>
      <c r="W12" s="1"/>
      <c r="X12" s="1"/>
      <c r="Y12" s="1"/>
      <c r="Z12" s="1"/>
      <c r="AA12" s="1"/>
      <c r="AB1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Титульный лист</vt:lpstr>
      <vt:lpstr>Кроссворд</vt:lpstr>
      <vt:lpstr>Проверка результатов</vt:lpstr>
      <vt:lpstr>Ответы</vt:lpstr>
      <vt:lpstr>Лист1</vt:lpstr>
    </vt:vector>
  </TitlesOfParts>
  <Company>МБОУ Пичаевская СОШ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2017-02-22T05:46:07Z</dcterms:created>
  <dcterms:modified xsi:type="dcterms:W3CDTF">2017-02-23T15:06:20Z</dcterms:modified>
</cp:coreProperties>
</file>